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2540" activeTab="0"/>
  </bookViews>
  <sheets>
    <sheet name="formul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<sst xmlns="http://schemas.openxmlformats.org/spreadsheetml/2006/main" count="69" uniqueCount="59">
  <si>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</si>
  <si>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</si>
  <si>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</si>
  <si>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</si>
  <si>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</si>
  <si>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</si>
  <si>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</si>
  <si>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</si>
  <si>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</si>
  <si>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</si>
  <si>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</si>
  <si>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</si>
  <si>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</si>
  <si>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</si>
  <si>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</si>
  <si>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</si>
  <si>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</si>
  <si>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</si>
  <si>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</si>
  <si>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</si>
  <si>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</si>
  <si>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</si>
  <si>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1. Remonty cząstkowe nawierzchni bitumicznych</t>
  </si>
  <si>
    <t>t</t>
  </si>
  <si>
    <t>KNNR 6
 1108-02
- analogia</t>
  </si>
  <si>
    <t xml:space="preserve">kalkulacja własna </t>
  </si>
  <si>
    <t>Regeneracja nawierzchni bitumicznych emulsją i kruszywem łamanym (materiał wycenić wraz z transportem w miejsce wbudowania)</t>
  </si>
  <si>
    <t>5.1</t>
  </si>
  <si>
    <t>KNNR 6
 0108-02
- analogia</t>
  </si>
  <si>
    <t>Mechaniczne wyrównanie istniejącej podbudowy mieszanką mineralno - bitumiczną asfaltową (materiał wycenić wraz z transportem w miejsce wbudowania)</t>
  </si>
  <si>
    <t>KNNR 6
 0309-02
- analogia</t>
  </si>
  <si>
    <t>Nawierzchnie z mieszanek mineralno – bitumicznych asfaltowych, o grubości 4 cm (warstwa ścieralna - materiał wycenić wraz z transportem w miejsce wbudowania)</t>
  </si>
  <si>
    <r>
      <t>m</t>
    </r>
    <r>
      <rPr>
        <vertAlign val="superscript"/>
        <sz val="9"/>
        <rFont val="Times New Roman"/>
        <family val="1"/>
      </rPr>
      <t>2</t>
    </r>
  </si>
  <si>
    <t>6.1</t>
  </si>
  <si>
    <t>Remonty cząstkowe nawierzchni bitumicznych mieszankami mineralno – asfaltowymi, bez mechanicznego obcinania krawędzi. Przed nałożeniem masy należy oczyścić wybój/ubytek skropić emulsją. Rozłożoną masę należy zagęścić walcem stat., lub przy użyciu zagęszczarek płytowych, następnie krawędzie oblać emulsją. (materiał wycenić wraz z transportem w miejsce wbudowania)</t>
  </si>
  <si>
    <t>kalkulacja własna</t>
  </si>
  <si>
    <t>Wyrównanie istniejącej podbudowy destruktem asfaltowym zagęszczanym mechanicznie o gr. do 10 cm (materiał wycenić wraz z transportem w miejsce wbudowania)</t>
  </si>
  <si>
    <t>2. Regeneracja nawierzchni bitumicznych remonterem ciśnieniowym</t>
  </si>
  <si>
    <t>3. Nawierzchnie z betonu asfaltowego</t>
  </si>
  <si>
    <t xml:space="preserve">4. Remont cząstkowy nawierzchni „na zarzutkę” </t>
  </si>
  <si>
    <t>5. Remonty cząstkowe nawierzchni przy użyciu destruktu asfaltowego</t>
  </si>
  <si>
    <t>ton</t>
  </si>
  <si>
    <t>Remonty cząstkowe nawierzchni bitumicznych mieszankami mineralno – asfaltowymi, z obcinaniem krawędzi mechanicznie (materiał wycenić wraz z transportem w miejsce wbudowania)</t>
  </si>
  <si>
    <t>2.1</t>
  </si>
  <si>
    <t>3.1</t>
  </si>
  <si>
    <t>3.2</t>
  </si>
  <si>
    <t>4.1</t>
  </si>
  <si>
    <t>6. Inne roboty drogowe</t>
  </si>
  <si>
    <t>6.2</t>
  </si>
  <si>
    <t>Regulacja poziomu studni rewizyjnych i wpustów ulicznych przy użyciu masy asflatobetoowej z mechanicznym wycięciem strefy regulacji</t>
  </si>
  <si>
    <t>kpl</t>
  </si>
  <si>
    <t>Zalanie asfaltem plynnym rys w nawierzchni asfaltobetonowej z posypką gresem drobnym</t>
  </si>
  <si>
    <t>6.3</t>
  </si>
  <si>
    <t xml:space="preserve">Ułożenie krawężnika najazdowego betonowego 15 x 22cm na ławie betonowej  z betonu B - 15 </t>
  </si>
  <si>
    <t>mb</t>
  </si>
  <si>
    <t xml:space="preserve">Przekładka nawierzchni z kostki betonowej gr. 6 cm na podsypce piaskowej </t>
  </si>
  <si>
    <t>6.4</t>
  </si>
  <si>
    <t>Zał. 5</t>
  </si>
  <si>
    <t xml:space="preserve">Zadanie nr 1 – Remonty cząstkowe i bieżące dróg o nawierzchniach ulepszonych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</si>
</sst>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72" fontId="4" fillId="0" borderId="15" xfId="0" applyNumberFormat="1" applyFont="1" applyBorder="1" applyAlignment="1">
      <alignment vertical="center"/>
    </xf>
    <xf numFmtId="0" fontId="0" fillId="33" borderId="18" xfId="0" applyNumberFormat="1" applyFill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wrapText="1"/>
    </xf>
    <xf numFmtId="0" fontId="0" fillId="33" borderId="20" xfId="0" applyNumberFormat="1" applyFill="1" applyBorder="1" applyAlignment="1">
      <alignment wrapText="1"/>
    </xf>
    <xf numFmtId="0" fontId="0" fillId="33" borderId="19" xfId="0" applyNumberFormat="1" applyFill="1" applyBorder="1" applyAlignment="1">
      <alignment horizontal="left" wrapText="1"/>
    </xf>
    <xf numFmtId="0" fontId="0" fillId="33" borderId="21" xfId="0" applyNumberFormat="1" applyFill="1" applyBorder="1" applyAlignment="1">
      <alignment horizontal="center" vertical="center" wrapText="1"/>
    </xf>
    <xf numFmtId="0" fontId="0" fillId="33" borderId="22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right" wrapText="1"/>
    </xf>
    <xf numFmtId="0" fontId="0" fillId="33" borderId="0" xfId="0" applyNumberFormat="1" applyFill="1" applyBorder="1" applyAlignment="1">
      <alignment wrapText="1"/>
    </xf>
    <xf numFmtId="0" fontId="0" fillId="33" borderId="0" xfId="0" applyNumberFormat="1" applyFill="1" applyBorder="1" applyAlignment="1">
      <alignment vertical="center" wrapText="1"/>
    </xf>
    <xf numFmtId="0" fontId="0" fillId="33" borderId="23" xfId="0" applyNumberForma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wrapText="1"/>
    </xf>
    <xf numFmtId="0" fontId="0" fillId="33" borderId="24" xfId="0" applyNumberFormat="1" applyFill="1" applyBorder="1" applyAlignment="1">
      <alignment wrapText="1"/>
    </xf>
    <xf numFmtId="0" fontId="0" fillId="33" borderId="25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right" vertical="center" wrapText="1"/>
    </xf>
    <xf numFmtId="0" fontId="0" fillId="33" borderId="26" xfId="0" applyNumberFormat="1" applyFill="1" applyBorder="1" applyAlignment="1">
      <alignment vertical="center" wrapText="1"/>
    </xf>
    <xf numFmtId="0" fontId="0" fillId="33" borderId="27" xfId="0" applyNumberForma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left" vertical="center" wrapText="1"/>
    </xf>
    <xf numFmtId="172" fontId="7" fillId="34" borderId="29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/>
    </xf>
    <xf numFmtId="44" fontId="4" fillId="0" borderId="15" xfId="60" applyFont="1" applyBorder="1" applyAlignment="1">
      <alignment horizontal="center" vertical="center"/>
    </xf>
    <xf numFmtId="44" fontId="4" fillId="0" borderId="15" xfId="60" applyFont="1" applyBorder="1" applyAlignment="1">
      <alignment vertical="center"/>
    </xf>
    <xf numFmtId="44" fontId="4" fillId="0" borderId="15" xfId="6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44" fontId="4" fillId="0" borderId="15" xfId="62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23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0" fillId="33" borderId="0" xfId="0" applyNumberFormat="1" applyFill="1" applyBorder="1" applyAlignment="1">
      <alignment horizontal="left" wrapText="1"/>
    </xf>
    <xf numFmtId="0" fontId="0" fillId="33" borderId="23" xfId="0" applyNumberForma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3" fillId="33" borderId="3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5" fillId="0" borderId="28" xfId="0" applyNumberFormat="1" applyFont="1" applyBorder="1" applyAlignment="1">
      <alignment horizontal="center" vertical="center" wrapText="1"/>
    </xf>
    <xf numFmtId="0" fontId="7" fillId="34" borderId="35" xfId="0" applyNumberFormat="1" applyFont="1" applyFill="1" applyBorder="1" applyAlignment="1">
      <alignment horizontal="left" vertical="center" wrapText="1"/>
    </xf>
    <xf numFmtId="0" fontId="7" fillId="34" borderId="28" xfId="0" applyNumberFormat="1" applyFont="1" applyFill="1" applyBorder="1" applyAlignment="1">
      <alignment horizontal="left" vertical="center" wrapText="1"/>
    </xf>
    <xf numFmtId="0" fontId="7" fillId="34" borderId="36" xfId="0" applyNumberFormat="1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3" sqref="A3:H4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9.62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3" t="s">
        <v>57</v>
      </c>
    </row>
    <row r="2" spans="1:9" ht="12.75" customHeight="1">
      <c r="A2" s="69" t="s">
        <v>2</v>
      </c>
      <c r="B2" s="69"/>
      <c r="C2" s="69"/>
      <c r="D2" s="69"/>
      <c r="E2" s="69"/>
      <c r="F2" s="69"/>
      <c r="G2" s="69"/>
      <c r="H2" s="69"/>
      <c r="I2" s="6"/>
    </row>
    <row r="3" spans="1:9" ht="12.75" customHeight="1">
      <c r="A3" s="69" t="s">
        <v>58</v>
      </c>
      <c r="B3" s="69"/>
      <c r="C3" s="69"/>
      <c r="D3" s="69"/>
      <c r="E3" s="69"/>
      <c r="F3" s="69"/>
      <c r="G3" s="69"/>
      <c r="H3" s="69"/>
      <c r="I3" s="6"/>
    </row>
    <row r="4" spans="1:8" ht="13.5" thickBot="1">
      <c r="A4" s="73"/>
      <c r="B4" s="73"/>
      <c r="C4" s="73"/>
      <c r="D4" s="73"/>
      <c r="E4" s="73"/>
      <c r="F4" s="73"/>
      <c r="G4" s="73"/>
      <c r="H4" s="73"/>
    </row>
    <row r="5" spans="1:8" ht="25.5" thickBot="1" thickTop="1">
      <c r="A5" s="3" t="s">
        <v>4</v>
      </c>
      <c r="B5" s="4" t="s">
        <v>5</v>
      </c>
      <c r="C5" s="4" t="s">
        <v>6</v>
      </c>
      <c r="D5" s="4" t="s">
        <v>7</v>
      </c>
      <c r="E5" s="4" t="s">
        <v>1</v>
      </c>
      <c r="F5" s="4" t="s">
        <v>8</v>
      </c>
      <c r="G5" s="2" t="s">
        <v>3</v>
      </c>
      <c r="H5" s="5" t="s">
        <v>9</v>
      </c>
    </row>
    <row r="6" spans="1:8" ht="14.25" thickBot="1" thickTop="1">
      <c r="A6" s="4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6">
        <v>7</v>
      </c>
      <c r="H6" s="47">
        <v>8</v>
      </c>
    </row>
    <row r="7" spans="1:8" ht="13.5" thickTop="1">
      <c r="A7" s="70" t="s">
        <v>22</v>
      </c>
      <c r="B7" s="71"/>
      <c r="C7" s="71"/>
      <c r="D7" s="71"/>
      <c r="E7" s="71"/>
      <c r="F7" s="71"/>
      <c r="G7" s="71"/>
      <c r="H7" s="72"/>
    </row>
    <row r="8" spans="1:8" ht="48">
      <c r="A8" s="14" t="s">
        <v>21</v>
      </c>
      <c r="B8" s="15" t="s">
        <v>24</v>
      </c>
      <c r="C8" s="16" t="s">
        <v>42</v>
      </c>
      <c r="D8" s="15" t="s">
        <v>23</v>
      </c>
      <c r="E8" s="17">
        <f>3.15</f>
        <v>3.15</v>
      </c>
      <c r="F8" s="50"/>
      <c r="G8" s="18">
        <v>1</v>
      </c>
      <c r="H8" s="19">
        <f>ROUND(E8*F8*G8,2)</f>
        <v>0</v>
      </c>
    </row>
    <row r="9" spans="1:8" ht="12.75">
      <c r="A9" s="77" t="s">
        <v>37</v>
      </c>
      <c r="B9" s="78"/>
      <c r="C9" s="78"/>
      <c r="D9" s="78"/>
      <c r="E9" s="78"/>
      <c r="F9" s="78"/>
      <c r="G9" s="78"/>
      <c r="H9" s="79"/>
    </row>
    <row r="10" spans="1:8" ht="36">
      <c r="A10" s="14" t="s">
        <v>43</v>
      </c>
      <c r="B10" s="15" t="s">
        <v>25</v>
      </c>
      <c r="C10" s="16" t="s">
        <v>26</v>
      </c>
      <c r="D10" s="15" t="s">
        <v>23</v>
      </c>
      <c r="E10" s="17">
        <v>24</v>
      </c>
      <c r="F10" s="48"/>
      <c r="G10" s="18">
        <v>1</v>
      </c>
      <c r="H10" s="19">
        <f>ROUND(E10*F10*G10,2)</f>
        <v>0</v>
      </c>
    </row>
    <row r="11" spans="1:8" ht="12.75">
      <c r="A11" s="80" t="s">
        <v>38</v>
      </c>
      <c r="B11" s="81"/>
      <c r="C11" s="81"/>
      <c r="D11" s="81"/>
      <c r="E11" s="81"/>
      <c r="F11" s="81"/>
      <c r="G11" s="81"/>
      <c r="H11" s="82"/>
    </row>
    <row r="12" spans="1:8" ht="36">
      <c r="A12" s="14" t="s">
        <v>44</v>
      </c>
      <c r="B12" s="15" t="s">
        <v>28</v>
      </c>
      <c r="C12" s="16" t="s">
        <v>29</v>
      </c>
      <c r="D12" s="15" t="s">
        <v>23</v>
      </c>
      <c r="E12" s="20">
        <v>35</v>
      </c>
      <c r="F12" s="48"/>
      <c r="G12" s="18">
        <v>1</v>
      </c>
      <c r="H12" s="19">
        <f>ROUND(E12*F12*G12,2)</f>
        <v>0</v>
      </c>
    </row>
    <row r="13" spans="1:8" ht="36">
      <c r="A13" s="14" t="s">
        <v>45</v>
      </c>
      <c r="B13" s="15" t="s">
        <v>30</v>
      </c>
      <c r="C13" s="16" t="s">
        <v>31</v>
      </c>
      <c r="D13" s="15" t="s">
        <v>32</v>
      </c>
      <c r="E13" s="20">
        <f>238</f>
        <v>238</v>
      </c>
      <c r="F13" s="48"/>
      <c r="G13" s="18">
        <v>1</v>
      </c>
      <c r="H13" s="19">
        <f>ROUND(E13*F13*G13,2)</f>
        <v>0</v>
      </c>
    </row>
    <row r="14" spans="1:8" ht="12.75">
      <c r="A14" s="80" t="s">
        <v>39</v>
      </c>
      <c r="B14" s="81"/>
      <c r="C14" s="81"/>
      <c r="D14" s="81"/>
      <c r="E14" s="81"/>
      <c r="F14" s="81"/>
      <c r="G14" s="81"/>
      <c r="H14" s="82"/>
    </row>
    <row r="15" spans="1:8" ht="84">
      <c r="A15" s="14" t="s">
        <v>46</v>
      </c>
      <c r="B15" s="15" t="s">
        <v>25</v>
      </c>
      <c r="C15" s="16" t="s">
        <v>34</v>
      </c>
      <c r="D15" s="15" t="s">
        <v>23</v>
      </c>
      <c r="E15" s="21">
        <v>2</v>
      </c>
      <c r="F15" s="48"/>
      <c r="G15" s="18">
        <v>1</v>
      </c>
      <c r="H15" s="19">
        <f>ROUND(E15*F15*G15,2)</f>
        <v>0</v>
      </c>
    </row>
    <row r="16" spans="1:9" ht="14.25" customHeight="1">
      <c r="A16" s="80" t="s">
        <v>40</v>
      </c>
      <c r="B16" s="81"/>
      <c r="C16" s="81"/>
      <c r="D16" s="81"/>
      <c r="E16" s="81"/>
      <c r="F16" s="81"/>
      <c r="G16" s="81"/>
      <c r="H16" s="82"/>
      <c r="I16" s="1"/>
    </row>
    <row r="17" spans="1:9" ht="36">
      <c r="A17" s="14" t="s">
        <v>27</v>
      </c>
      <c r="B17" s="15" t="s">
        <v>35</v>
      </c>
      <c r="C17" s="16" t="s">
        <v>36</v>
      </c>
      <c r="D17" s="15" t="s">
        <v>41</v>
      </c>
      <c r="E17" s="21">
        <v>15</v>
      </c>
      <c r="F17" s="49"/>
      <c r="G17" s="18">
        <v>1</v>
      </c>
      <c r="H17" s="19">
        <f>ROUND(E17*F17*G17,2)</f>
        <v>0</v>
      </c>
      <c r="I17" s="1"/>
    </row>
    <row r="18" spans="1:9" ht="12.75">
      <c r="A18" s="60" t="s">
        <v>47</v>
      </c>
      <c r="B18" s="61"/>
      <c r="C18" s="61"/>
      <c r="D18" s="61"/>
      <c r="E18" s="61"/>
      <c r="F18" s="61"/>
      <c r="G18" s="61"/>
      <c r="H18" s="62"/>
      <c r="I18" s="1"/>
    </row>
    <row r="19" spans="1:9" ht="36" customHeight="1">
      <c r="A19" s="14" t="s">
        <v>33</v>
      </c>
      <c r="B19" s="15" t="s">
        <v>35</v>
      </c>
      <c r="C19" s="16" t="s">
        <v>53</v>
      </c>
      <c r="D19" s="15" t="s">
        <v>54</v>
      </c>
      <c r="E19" s="21">
        <v>80</v>
      </c>
      <c r="F19" s="48"/>
      <c r="G19" s="22">
        <v>1</v>
      </c>
      <c r="H19" s="19">
        <f>ROUND(E19*F19*G19,2)</f>
        <v>0</v>
      </c>
      <c r="I19" s="1"/>
    </row>
    <row r="20" spans="1:9" ht="36">
      <c r="A20" s="14" t="s">
        <v>48</v>
      </c>
      <c r="B20" s="15" t="s">
        <v>35</v>
      </c>
      <c r="C20" s="16" t="s">
        <v>49</v>
      </c>
      <c r="D20" s="15" t="s">
        <v>50</v>
      </c>
      <c r="E20" s="21">
        <v>12</v>
      </c>
      <c r="F20" s="49"/>
      <c r="G20" s="22">
        <v>1</v>
      </c>
      <c r="H20" s="19">
        <f>ROUND(E20*F20*G20,2)</f>
        <v>0</v>
      </c>
      <c r="I20" s="1"/>
    </row>
    <row r="21" spans="1:9" ht="24">
      <c r="A21" s="51" t="s">
        <v>52</v>
      </c>
      <c r="B21" s="15" t="s">
        <v>35</v>
      </c>
      <c r="C21" s="16" t="s">
        <v>51</v>
      </c>
      <c r="D21" s="15" t="s">
        <v>32</v>
      </c>
      <c r="E21" s="21">
        <v>15</v>
      </c>
      <c r="F21" s="49"/>
      <c r="G21" s="22">
        <v>1</v>
      </c>
      <c r="H21" s="19">
        <f>ROUND(E21*F21*G21,2)</f>
        <v>0</v>
      </c>
      <c r="I21" s="1"/>
    </row>
    <row r="22" spans="1:9" ht="34.5" customHeight="1">
      <c r="A22" s="15" t="s">
        <v>56</v>
      </c>
      <c r="B22" s="15" t="s">
        <v>35</v>
      </c>
      <c r="C22" s="16" t="s">
        <v>55</v>
      </c>
      <c r="D22" s="15" t="s">
        <v>32</v>
      </c>
      <c r="E22" s="21">
        <v>192</v>
      </c>
      <c r="F22" s="52"/>
      <c r="G22" s="22">
        <v>1</v>
      </c>
      <c r="H22" s="19">
        <v>0</v>
      </c>
      <c r="I22" s="1"/>
    </row>
    <row r="23" spans="1:8" ht="41.25" customHeight="1" thickBot="1">
      <c r="A23" s="74" t="s">
        <v>10</v>
      </c>
      <c r="B23" s="75"/>
      <c r="C23" s="75"/>
      <c r="D23" s="75"/>
      <c r="E23" s="75"/>
      <c r="F23" s="76"/>
      <c r="G23" s="42"/>
      <c r="H23" s="43">
        <f>SUM(H8,H10,H12,H13,H15,H17,H19:H20,H21:H22)</f>
        <v>0</v>
      </c>
    </row>
    <row r="24" spans="1:8" ht="13.5" thickTop="1">
      <c r="A24" s="7"/>
      <c r="B24" s="8"/>
      <c r="C24" s="9"/>
      <c r="D24" s="8"/>
      <c r="E24" s="10"/>
      <c r="F24" s="11"/>
      <c r="G24" s="11"/>
      <c r="H24" s="11"/>
    </row>
    <row r="25" spans="1:8" ht="12.75">
      <c r="A25" s="55" t="s">
        <v>0</v>
      </c>
      <c r="B25" s="55"/>
      <c r="C25" s="55"/>
      <c r="D25" s="55"/>
      <c r="E25" s="55"/>
      <c r="F25" s="55"/>
      <c r="G25" s="55"/>
      <c r="H25" s="55"/>
    </row>
    <row r="26" spans="1:8" ht="21" customHeight="1" thickBot="1">
      <c r="A26" s="12"/>
      <c r="B26" s="12"/>
      <c r="C26" s="12"/>
      <c r="D26" s="12"/>
      <c r="E26" s="12"/>
      <c r="F26" s="12"/>
      <c r="G26" s="12"/>
      <c r="H26" s="12"/>
    </row>
    <row r="27" spans="1:8" ht="21" customHeight="1" thickBot="1">
      <c r="A27" s="56" t="s">
        <v>11</v>
      </c>
      <c r="B27" s="57"/>
      <c r="C27" s="63"/>
      <c r="D27" s="64"/>
      <c r="E27" s="64"/>
      <c r="F27" s="64"/>
      <c r="G27" s="64"/>
      <c r="H27" s="65"/>
    </row>
    <row r="28" spans="1:8" ht="21" customHeight="1" thickBot="1">
      <c r="A28" s="12"/>
      <c r="B28" s="12"/>
      <c r="C28" s="66"/>
      <c r="D28" s="67"/>
      <c r="E28" s="67"/>
      <c r="F28" s="67"/>
      <c r="G28" s="67"/>
      <c r="H28" s="68"/>
    </row>
    <row r="29" ht="13.5" thickBot="1"/>
    <row r="30" spans="1:8" ht="20.25" customHeight="1">
      <c r="A30" s="23"/>
      <c r="B30" s="24"/>
      <c r="C30" s="25" t="s">
        <v>12</v>
      </c>
      <c r="D30" s="26"/>
      <c r="E30" s="27" t="s">
        <v>13</v>
      </c>
      <c r="F30" s="24"/>
      <c r="G30" s="24"/>
      <c r="H30" s="28"/>
    </row>
    <row r="31" spans="1:8" ht="7.5" customHeight="1">
      <c r="A31" s="29"/>
      <c r="B31" s="30"/>
      <c r="C31" s="31"/>
      <c r="D31" s="32"/>
      <c r="E31" s="33"/>
      <c r="F31" s="30"/>
      <c r="G31" s="30"/>
      <c r="H31" s="34"/>
    </row>
    <row r="32" spans="1:8" ht="12.75">
      <c r="A32" s="29"/>
      <c r="B32" s="30"/>
      <c r="C32" s="35" t="s">
        <v>14</v>
      </c>
      <c r="D32" s="32"/>
      <c r="E32" s="33"/>
      <c r="F32" s="30"/>
      <c r="G32" s="30"/>
      <c r="H32" s="34"/>
    </row>
    <row r="33" spans="1:8" ht="12.75">
      <c r="A33" s="29"/>
      <c r="B33" s="30"/>
      <c r="C33" s="35" t="s">
        <v>15</v>
      </c>
      <c r="D33" s="36"/>
      <c r="E33" s="58" t="s">
        <v>16</v>
      </c>
      <c r="F33" s="58"/>
      <c r="G33" s="58"/>
      <c r="H33" s="59"/>
    </row>
    <row r="34" spans="1:8" ht="12.75">
      <c r="A34" s="29"/>
      <c r="B34" s="30"/>
      <c r="C34" s="35" t="s">
        <v>17</v>
      </c>
      <c r="D34" s="36"/>
      <c r="E34" s="58" t="s">
        <v>18</v>
      </c>
      <c r="F34" s="58"/>
      <c r="G34" s="58"/>
      <c r="H34" s="59"/>
    </row>
    <row r="35" spans="1:8" ht="12.75">
      <c r="A35" s="29"/>
      <c r="B35" s="30"/>
      <c r="C35" s="35" t="s">
        <v>19</v>
      </c>
      <c r="D35" s="36"/>
      <c r="E35" s="53" t="s">
        <v>20</v>
      </c>
      <c r="F35" s="53"/>
      <c r="G35" s="53"/>
      <c r="H35" s="54"/>
    </row>
    <row r="36" spans="1:8" ht="13.5" thickBot="1">
      <c r="A36" s="37"/>
      <c r="B36" s="38"/>
      <c r="C36" s="39"/>
      <c r="D36" s="40"/>
      <c r="E36" s="40"/>
      <c r="F36" s="38"/>
      <c r="G36" s="38"/>
      <c r="H36" s="41"/>
    </row>
  </sheetData>
  <sheetProtection/>
  <mergeCells count="15">
    <mergeCell ref="A2:H2"/>
    <mergeCell ref="A7:H7"/>
    <mergeCell ref="A3:H4"/>
    <mergeCell ref="A23:F23"/>
    <mergeCell ref="E34:H34"/>
    <mergeCell ref="A9:H9"/>
    <mergeCell ref="A11:H11"/>
    <mergeCell ref="A14:H14"/>
    <mergeCell ref="A16:H16"/>
    <mergeCell ref="E35:H35"/>
    <mergeCell ref="A25:H25"/>
    <mergeCell ref="A27:B27"/>
    <mergeCell ref="E33:H33"/>
    <mergeCell ref="A18:H18"/>
    <mergeCell ref="C27:H28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dariuszkol</cp:lastModifiedBy>
  <cp:lastPrinted>2017-04-07T11:21:54Z</cp:lastPrinted>
  <dcterms:created xsi:type="dcterms:W3CDTF">1997-02-26T13:46:56Z</dcterms:created>
  <dcterms:modified xsi:type="dcterms:W3CDTF">2017-04-07T11:28:44Z</dcterms:modified>
  <cp:category/>
  <cp:version/>
  <cp:contentType/>
  <cp:contentStatus/>
</cp:coreProperties>
</file>